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Feuil1" sheetId="1" r:id="rId1"/>
    <sheet name="données" sheetId="2" state="hidden" r:id="rId2"/>
    <sheet name="Feuil3" sheetId="3" r:id="rId3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8" i="2" l="1"/>
  <c r="G43" i="2"/>
  <c r="G42" i="2"/>
  <c r="G40" i="2"/>
  <c r="G39" i="2"/>
  <c r="G38" i="2"/>
  <c r="G37" i="2"/>
  <c r="G32" i="2"/>
  <c r="G31" i="2"/>
  <c r="G30" i="2"/>
  <c r="G29" i="2"/>
  <c r="G27" i="2"/>
  <c r="G24" i="2"/>
  <c r="G22" i="2"/>
  <c r="G13" i="2"/>
  <c r="G12" i="2"/>
  <c r="G11" i="2"/>
  <c r="G10" i="2"/>
  <c r="G9" i="2"/>
  <c r="G8" i="2"/>
  <c r="G7" i="2"/>
  <c r="G6" i="2"/>
  <c r="G5" i="2"/>
  <c r="G4" i="2"/>
  <c r="G3" i="2"/>
  <c r="G2" i="2"/>
  <c r="G1" i="2"/>
  <c r="M12" i="2"/>
  <c r="F28" i="2"/>
  <c r="G28" i="2"/>
  <c r="M16" i="2"/>
  <c r="F36" i="2"/>
  <c r="G36" i="2"/>
  <c r="M6" i="2"/>
  <c r="F19" i="2"/>
  <c r="G19" i="2"/>
  <c r="M1" i="2"/>
  <c r="F14" i="2"/>
  <c r="G14" i="2"/>
  <c r="G23" i="2"/>
  <c r="F23" i="2"/>
  <c r="M9" i="2"/>
  <c r="M8" i="2"/>
  <c r="F21" i="2"/>
  <c r="G21" i="2"/>
  <c r="M22" i="2"/>
  <c r="F47" i="2"/>
  <c r="G47" i="2"/>
  <c r="M21" i="2"/>
  <c r="F46" i="2"/>
  <c r="G46" i="2"/>
  <c r="G20" i="2"/>
  <c r="F20" i="2"/>
  <c r="M7" i="2"/>
  <c r="G18" i="2"/>
  <c r="M5" i="2"/>
  <c r="F18" i="2"/>
  <c r="G17" i="2"/>
  <c r="M4" i="2"/>
  <c r="F17" i="2"/>
  <c r="G26" i="2"/>
  <c r="F26" i="2"/>
  <c r="M11" i="2"/>
  <c r="G16" i="2"/>
  <c r="F16" i="2"/>
  <c r="M3" i="2"/>
  <c r="F48" i="2"/>
  <c r="G25" i="2"/>
  <c r="M10" i="2"/>
  <c r="F25" i="2"/>
  <c r="M20" i="2"/>
  <c r="F45" i="2"/>
  <c r="G45" i="2"/>
  <c r="G33" i="2"/>
  <c r="F33" i="2"/>
  <c r="M13" i="2"/>
  <c r="F4" i="2"/>
  <c r="M14" i="2"/>
  <c r="F34" i="2"/>
  <c r="G34" i="2"/>
  <c r="G41" i="2"/>
  <c r="F41" i="2"/>
  <c r="M18" i="2"/>
  <c r="F5" i="2"/>
  <c r="F39" i="2"/>
  <c r="F1" i="2"/>
  <c r="M19" i="2"/>
  <c r="G44" i="2"/>
  <c r="F44" i="2"/>
  <c r="F24" i="2"/>
  <c r="F10" i="2"/>
  <c r="F42" i="2"/>
  <c r="G35" i="2"/>
  <c r="M15" i="2"/>
  <c r="F35" i="2"/>
  <c r="F30" i="2"/>
  <c r="F29" i="2"/>
  <c r="F7" i="2"/>
  <c r="F22" i="2"/>
  <c r="M2" i="2"/>
  <c r="F15" i="2"/>
  <c r="G15" i="2"/>
  <c r="F11" i="2"/>
  <c r="F9" i="2"/>
  <c r="F31" i="2"/>
  <c r="F27" i="2"/>
  <c r="F43" i="2"/>
  <c r="F6" i="2"/>
  <c r="F32" i="2"/>
  <c r="F3" i="2"/>
  <c r="F37" i="2"/>
  <c r="F8" i="2"/>
  <c r="F12" i="2"/>
  <c r="F2" i="2"/>
  <c r="F38" i="2"/>
  <c r="F40" i="2"/>
  <c r="F13" i="2"/>
</calcChain>
</file>

<file path=xl/sharedStrings.xml><?xml version="1.0" encoding="utf-8"?>
<sst xmlns="http://schemas.openxmlformats.org/spreadsheetml/2006/main" count="364" uniqueCount="135">
  <si>
    <t>COMMUNE</t>
  </si>
  <si>
    <t>:</t>
  </si>
  <si>
    <t>HOUDAN</t>
  </si>
  <si>
    <t>RNE :</t>
  </si>
  <si>
    <t>0782490H</t>
  </si>
  <si>
    <t>Nom de l'école</t>
  </si>
  <si>
    <t>Horaires des récréations                     matin :</t>
  </si>
  <si>
    <t xml:space="preserve"> </t>
  </si>
  <si>
    <t>Nom du Directeur</t>
  </si>
  <si>
    <t>après-midi :</t>
  </si>
  <si>
    <t>Horaires de l'école                matin</t>
  </si>
  <si>
    <t>après-midi</t>
  </si>
  <si>
    <t>Effectif total de l'école           :</t>
  </si>
  <si>
    <t>Nombre de classe (s)</t>
  </si>
  <si>
    <t>Jour(s) décharge du directeur</t>
  </si>
  <si>
    <t>Nb Total enseignants                   :</t>
  </si>
  <si>
    <t>Nom de la décharge</t>
  </si>
  <si>
    <t>Nb Total ATSEM                             :</t>
  </si>
  <si>
    <t>Nom de l'adjoint(e) assurant la direction en cas d'absence du directeur</t>
  </si>
  <si>
    <t>Nb Total AVS /AEHS                       :</t>
  </si>
  <si>
    <t>Nom/Prénom</t>
  </si>
  <si>
    <t>niveau(x) d'enseignement</t>
  </si>
  <si>
    <t>Titre 
Pro
OU 
Déf</t>
  </si>
  <si>
    <t>Quotité de temps travaillée (100% - 80%) (75% - 50%)</t>
  </si>
  <si>
    <t>Temps partiel : jours de service et nom du collègue assurant la décharge d'enseignement</t>
  </si>
  <si>
    <t>TP OU TD</t>
  </si>
  <si>
    <t>BEYNES</t>
  </si>
  <si>
    <t>0780817P</t>
  </si>
  <si>
    <t>E.E.PU</t>
  </si>
  <si>
    <t>0780326F</t>
  </si>
  <si>
    <t>BAZAINVILLE</t>
  </si>
  <si>
    <t>AUTEUIL</t>
  </si>
  <si>
    <t>0780327G</t>
  </si>
  <si>
    <t>BOISSETS</t>
  </si>
  <si>
    <t>AUTOUILLET</t>
  </si>
  <si>
    <t>0780329J</t>
  </si>
  <si>
    <t>CIVRY LA FORET</t>
  </si>
  <si>
    <t>0780331L</t>
  </si>
  <si>
    <t>COURGENT</t>
  </si>
  <si>
    <t>BEHOUST</t>
  </si>
  <si>
    <t>0780341X</t>
  </si>
  <si>
    <t>MAULETTE</t>
  </si>
  <si>
    <t>0780345B</t>
  </si>
  <si>
    <t>ORVILLIERS</t>
  </si>
  <si>
    <t>0780346C</t>
  </si>
  <si>
    <t>OSMOY</t>
  </si>
  <si>
    <t>BOISSY SANS AVOIR</t>
  </si>
  <si>
    <t>0780347D</t>
  </si>
  <si>
    <t>PRUNAY LE TEMPLE</t>
  </si>
  <si>
    <t>0780348E</t>
  </si>
  <si>
    <t>RICHEBOURG</t>
  </si>
  <si>
    <t>0780349F</t>
  </si>
  <si>
    <t>ST MARTIN DES CHAMPS</t>
  </si>
  <si>
    <t>FLEXANVILLE</t>
  </si>
  <si>
    <t>0780351H</t>
  </si>
  <si>
    <t>SEPTEUIL</t>
  </si>
  <si>
    <t>GARANCIERES</t>
  </si>
  <si>
    <t>0780449P</t>
  </si>
  <si>
    <t>GOUPILLIERES</t>
  </si>
  <si>
    <t>0780450R</t>
  </si>
  <si>
    <t>GRESSEY</t>
  </si>
  <si>
    <t>4 Jours</t>
  </si>
  <si>
    <t>0780501W</t>
  </si>
  <si>
    <t>ANATOLE FRANCE</t>
  </si>
  <si>
    <t>4,5 Jours</t>
  </si>
  <si>
    <t>E.M.PU</t>
  </si>
  <si>
    <t>0780590T</t>
  </si>
  <si>
    <t>LES PETITES FRICHES</t>
  </si>
  <si>
    <t>NEAUPHLE LE CHATEAU</t>
  </si>
  <si>
    <t>JOUARS PONTCHARTRAIN</t>
  </si>
  <si>
    <t>0780659T</t>
  </si>
  <si>
    <t>MARIE CURIE</t>
  </si>
  <si>
    <t>LA QUEUE LES YVELINES</t>
  </si>
  <si>
    <t>0780692D</t>
  </si>
  <si>
    <t>DU PRE DU BOURG</t>
  </si>
  <si>
    <t>ORGERUS</t>
  </si>
  <si>
    <t>MARCQ</t>
  </si>
  <si>
    <t>LES GOUPILS</t>
  </si>
  <si>
    <t>0780700M</t>
  </si>
  <si>
    <t>VICTOR DURUY</t>
  </si>
  <si>
    <t>0780741G</t>
  </si>
  <si>
    <t>JACQUES PREVERT</t>
  </si>
  <si>
    <t>0780772R</t>
  </si>
  <si>
    <t>HELENE BOUCHER</t>
  </si>
  <si>
    <t>NEAUPHLE LE VIEUX</t>
  </si>
  <si>
    <t>0780774T</t>
  </si>
  <si>
    <t>CHAMP DE LA POUSSINIERE</t>
  </si>
  <si>
    <t>0780776V</t>
  </si>
  <si>
    <t>0780803Z</t>
  </si>
  <si>
    <t>ELIE FERRIER</t>
  </si>
  <si>
    <t>ST GERMAIN DE LA GRANGE</t>
  </si>
  <si>
    <t>0780832F</t>
  </si>
  <si>
    <t>THOIRY</t>
  </si>
  <si>
    <t>0780855F</t>
  </si>
  <si>
    <t>MARCEL PAGNOL</t>
  </si>
  <si>
    <t>0780939X</t>
  </si>
  <si>
    <t>SULLY</t>
  </si>
  <si>
    <t>SAULX MARCHAIS</t>
  </si>
  <si>
    <t>0780940Y</t>
  </si>
  <si>
    <t>0780942A</t>
  </si>
  <si>
    <t>BOIS DE HOUX</t>
  </si>
  <si>
    <t>0780945D</t>
  </si>
  <si>
    <t>0780946E</t>
  </si>
  <si>
    <t>TACOIGNIERES</t>
  </si>
  <si>
    <t>0780951K</t>
  </si>
  <si>
    <t>0780953M</t>
  </si>
  <si>
    <t>VILLIERS LE MAHIEU</t>
  </si>
  <si>
    <t>0780960V</t>
  </si>
  <si>
    <t>EMILE SERRE</t>
  </si>
  <si>
    <t>VILLIERS ST FREDERIC</t>
  </si>
  <si>
    <t>0780962X</t>
  </si>
  <si>
    <t>M DE CRESSAY</t>
  </si>
  <si>
    <t>0780967C</t>
  </si>
  <si>
    <t>MARCEL BOUQUET</t>
  </si>
  <si>
    <t>0780968D</t>
  </si>
  <si>
    <t>JULES GOHARD</t>
  </si>
  <si>
    <t>0780969E</t>
  </si>
  <si>
    <t>0780970F</t>
  </si>
  <si>
    <t>0780972H</t>
  </si>
  <si>
    <t>0780975L</t>
  </si>
  <si>
    <t>0780977N</t>
  </si>
  <si>
    <t>LES SABLONS</t>
  </si>
  <si>
    <t>0781635D</t>
  </si>
  <si>
    <t>0781659E</t>
  </si>
  <si>
    <t>0781734L</t>
  </si>
  <si>
    <t>0781823H</t>
  </si>
  <si>
    <t>LES RAMONETTES</t>
  </si>
  <si>
    <t>0781961H</t>
  </si>
  <si>
    <t>CHARLES PERRAULT</t>
  </si>
  <si>
    <t>ARC EN CIEL</t>
  </si>
  <si>
    <t>0783367L</t>
  </si>
  <si>
    <t>INSPECTION DE L'EDUCATION NATIONALE - BEYNES
FICHE ECOLE 2020-2019</t>
  </si>
  <si>
    <r>
      <t xml:space="preserve">Nb d'élèves </t>
    </r>
    <r>
      <rPr>
        <b/>
        <u/>
        <sz val="10"/>
        <color rgb="FF000000"/>
        <rFont val="Calibri"/>
        <family val="2"/>
      </rPr>
      <t xml:space="preserve">par niveau </t>
    </r>
    <r>
      <rPr>
        <b/>
        <sz val="10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(structure pédagogique détaillée)</t>
    </r>
  </si>
  <si>
    <r>
      <t xml:space="preserve">Habilitation </t>
    </r>
    <r>
      <rPr>
        <b/>
        <sz val="8"/>
        <color rgb="FF000000"/>
        <rFont val="Calibri"/>
        <family val="2"/>
        <charset val="1"/>
      </rPr>
      <t>(indiquer la langue)
- anglais
- allemand</t>
    </r>
  </si>
  <si>
    <r>
      <t xml:space="preserve">Statut : </t>
    </r>
    <r>
      <rPr>
        <b/>
        <sz val="8"/>
        <color rgb="FF000000"/>
        <rFont val="Calibri"/>
        <family val="2"/>
        <charset val="1"/>
      </rPr>
      <t>directeur, adjoint (préciser si T1 T2 T3), PEMF, TR, PES, RASED, AESH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</si>
</sst>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0.00\ %"/>
  </numFmts>
  <fonts count="10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9"/>
      <name val="Arial"/>
      <family val="2"/>
      <charset val="1"/>
    </font>
    <font>
      <sz val="11"/>
      <name val="Calibri"/>
      <family val="2"/>
      <charset val="1"/>
    </font>
    <font>
      <b/>
      <u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shrinkToFit="1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0" xfId="0" applyFont="1" applyFill="1" applyBorder="1"/>
    <xf numFmtId="49" fontId="7" fillId="3" borderId="4" xfId="0" applyNumberFormat="1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6" zoomScaleNormal="100" workbookViewId="0">
      <selection activeCell="D29" sqref="D29"/>
    </sheetView>
  </sheetViews>
  <sheetFormatPr baseColWidth="10" defaultColWidth="9.140625" defaultRowHeight="15" x14ac:dyDescent="0.25"/>
  <cols>
    <col min="1" max="1" width="29.28515625" customWidth="1"/>
    <col min="2" max="2" width="3.5703125" customWidth="1"/>
    <col min="3" max="3" width="15.140625" customWidth="1"/>
    <col min="4" max="4" width="14.28515625" customWidth="1"/>
    <col min="5" max="5" width="5" customWidth="1"/>
    <col min="6" max="6" width="0.28515625" customWidth="1"/>
    <col min="7" max="7" width="1.85546875" customWidth="1"/>
    <col min="8" max="8" width="8.7109375" customWidth="1"/>
    <col min="9" max="9" width="23.28515625" customWidth="1"/>
    <col min="10" max="10" width="14" customWidth="1"/>
    <col min="11" max="11" width="12.42578125" customWidth="1"/>
    <col min="12" max="12" width="10.5703125" customWidth="1"/>
    <col min="13" max="13" width="10.7109375" customWidth="1"/>
    <col min="14" max="1025" width="10.5703125" customWidth="1"/>
  </cols>
  <sheetData>
    <row r="1" spans="1:16" ht="34.5" customHeight="1" x14ac:dyDescent="0.25">
      <c r="A1" s="4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  <c r="N1" s="2"/>
    </row>
    <row r="2" spans="1:16" s="3" customFormat="1" ht="5.25" customHeight="1" x14ac:dyDescent="0.15"/>
    <row r="3" spans="1:16" x14ac:dyDescent="0.25">
      <c r="A3" s="4" t="s">
        <v>0</v>
      </c>
      <c r="B3" t="s">
        <v>1</v>
      </c>
      <c r="C3" s="47"/>
      <c r="D3" s="47"/>
      <c r="I3" s="5" t="s">
        <v>3</v>
      </c>
      <c r="J3" s="48"/>
      <c r="K3" s="48"/>
    </row>
    <row r="4" spans="1:16" s="3" customFormat="1" ht="5.25" customHeight="1" x14ac:dyDescent="0.15">
      <c r="I4" s="6"/>
    </row>
    <row r="5" spans="1:16" x14ac:dyDescent="0.25">
      <c r="A5" s="4" t="s">
        <v>5</v>
      </c>
      <c r="B5" t="s">
        <v>1</v>
      </c>
      <c r="C5" s="49"/>
      <c r="D5" s="49"/>
      <c r="I5" t="s">
        <v>6</v>
      </c>
      <c r="K5" s="43"/>
      <c r="L5" s="43"/>
    </row>
    <row r="6" spans="1:16" s="3" customFormat="1" ht="5.25" customHeight="1" x14ac:dyDescent="0.15">
      <c r="A6" s="3" t="s">
        <v>7</v>
      </c>
      <c r="K6" s="7"/>
      <c r="L6" s="7"/>
    </row>
    <row r="7" spans="1:16" x14ac:dyDescent="0.25">
      <c r="A7" t="s">
        <v>8</v>
      </c>
      <c r="B7" t="s">
        <v>1</v>
      </c>
      <c r="C7" s="41"/>
      <c r="D7" s="41"/>
      <c r="J7" s="8" t="s">
        <v>9</v>
      </c>
      <c r="K7" s="43"/>
      <c r="L7" s="43"/>
    </row>
    <row r="8" spans="1:16" s="3" customFormat="1" ht="5.25" customHeight="1" x14ac:dyDescent="0.15">
      <c r="C8" s="9"/>
      <c r="D8" s="9"/>
    </row>
    <row r="9" spans="1:16" x14ac:dyDescent="0.25">
      <c r="A9" t="s">
        <v>10</v>
      </c>
      <c r="B9" t="s">
        <v>1</v>
      </c>
      <c r="C9" s="41"/>
      <c r="D9" s="41"/>
      <c r="K9" s="44"/>
      <c r="L9" s="44"/>
    </row>
    <row r="10" spans="1:16" x14ac:dyDescent="0.25">
      <c r="A10" s="8" t="s">
        <v>11</v>
      </c>
      <c r="B10" s="10" t="s">
        <v>1</v>
      </c>
      <c r="C10" s="41"/>
      <c r="D10" s="41"/>
      <c r="J10" s="45" t="s">
        <v>12</v>
      </c>
      <c r="K10" s="45"/>
      <c r="L10" s="33"/>
    </row>
    <row r="11" spans="1:16" s="3" customFormat="1" ht="5.25" customHeight="1" x14ac:dyDescent="0.15">
      <c r="A11" s="6" t="s">
        <v>7</v>
      </c>
      <c r="B11" s="6" t="s">
        <v>7</v>
      </c>
      <c r="C11" s="9"/>
      <c r="D11" s="9"/>
      <c r="I11" s="6" t="s">
        <v>7</v>
      </c>
      <c r="K11" s="3" t="s">
        <v>7</v>
      </c>
    </row>
    <row r="12" spans="1:16" x14ac:dyDescent="0.25">
      <c r="A12" t="s">
        <v>13</v>
      </c>
      <c r="B12" t="s">
        <v>1</v>
      </c>
      <c r="C12" s="12"/>
      <c r="D12" s="13"/>
      <c r="J12" s="14" t="s">
        <v>7</v>
      </c>
      <c r="K12" s="14"/>
      <c r="L12" s="15"/>
    </row>
    <row r="13" spans="1:16" s="3" customFormat="1" ht="5.25" customHeight="1" x14ac:dyDescent="0.15">
      <c r="C13" s="9"/>
      <c r="D13" s="9"/>
    </row>
    <row r="14" spans="1:16" x14ac:dyDescent="0.25">
      <c r="A14" t="s">
        <v>14</v>
      </c>
      <c r="B14" t="s">
        <v>1</v>
      </c>
      <c r="C14" s="41"/>
      <c r="D14" s="41"/>
      <c r="I14" t="s">
        <v>7</v>
      </c>
      <c r="J14" s="42" t="s">
        <v>15</v>
      </c>
      <c r="K14" s="42"/>
      <c r="L14" s="16"/>
      <c r="M14" s="11"/>
      <c r="O14" s="42" t="s">
        <v>7</v>
      </c>
      <c r="P14" s="42"/>
    </row>
    <row r="15" spans="1:16" x14ac:dyDescent="0.25">
      <c r="A15" t="s">
        <v>16</v>
      </c>
      <c r="B15" t="s">
        <v>1</v>
      </c>
      <c r="C15" s="41"/>
      <c r="D15" s="41"/>
      <c r="J15" s="42" t="s">
        <v>17</v>
      </c>
      <c r="K15" s="42"/>
      <c r="L15" s="17"/>
    </row>
    <row r="16" spans="1:16" s="3" customFormat="1" ht="5.25" customHeight="1" x14ac:dyDescent="0.15"/>
    <row r="17" spans="1:15" x14ac:dyDescent="0.25">
      <c r="A17" s="18" t="s">
        <v>18</v>
      </c>
      <c r="B17" s="18"/>
      <c r="G17" t="s">
        <v>1</v>
      </c>
      <c r="H17" s="41"/>
      <c r="I17" s="41"/>
      <c r="J17" s="19" t="s">
        <v>19</v>
      </c>
      <c r="L17" s="16"/>
    </row>
    <row r="18" spans="1:15" s="3" customFormat="1" ht="8.25" x14ac:dyDescent="0.15"/>
    <row r="19" spans="1:15" s="22" customFormat="1" ht="84.75" customHeight="1" x14ac:dyDescent="0.25">
      <c r="A19" s="37" t="s">
        <v>20</v>
      </c>
      <c r="B19" s="37"/>
      <c r="C19" s="20" t="s">
        <v>21</v>
      </c>
      <c r="D19" s="20" t="s">
        <v>132</v>
      </c>
      <c r="E19" s="20" t="s">
        <v>22</v>
      </c>
      <c r="F19" s="37" t="s">
        <v>23</v>
      </c>
      <c r="G19" s="37"/>
      <c r="H19" s="37"/>
      <c r="I19" s="37" t="s">
        <v>24</v>
      </c>
      <c r="J19" s="37"/>
      <c r="K19" s="20" t="s">
        <v>134</v>
      </c>
      <c r="L19" s="20" t="s">
        <v>133</v>
      </c>
      <c r="M19" s="21"/>
      <c r="N19" s="21"/>
      <c r="O19" s="21"/>
    </row>
    <row r="20" spans="1:15" s="24" customFormat="1" ht="29.25" customHeight="1" x14ac:dyDescent="0.25">
      <c r="A20" s="35"/>
      <c r="B20" s="35"/>
      <c r="C20" s="23"/>
      <c r="D20" s="23"/>
      <c r="E20" s="23"/>
      <c r="F20" s="38"/>
      <c r="G20" s="38"/>
      <c r="H20" s="38"/>
      <c r="I20" s="35"/>
      <c r="J20" s="35"/>
      <c r="K20" s="23"/>
      <c r="L20" s="23"/>
    </row>
    <row r="21" spans="1:15" s="24" customFormat="1" ht="29.25" customHeight="1" x14ac:dyDescent="0.25">
      <c r="A21" s="35"/>
      <c r="B21" s="35"/>
      <c r="C21" s="23"/>
      <c r="D21" s="23"/>
      <c r="E21" s="23"/>
      <c r="F21" s="38"/>
      <c r="G21" s="38"/>
      <c r="H21" s="38"/>
      <c r="I21" s="35"/>
      <c r="J21" s="35"/>
      <c r="K21" s="23"/>
      <c r="L21" s="23"/>
    </row>
    <row r="22" spans="1:15" s="24" customFormat="1" ht="29.25" customHeight="1" x14ac:dyDescent="0.25">
      <c r="A22" s="35"/>
      <c r="B22" s="35"/>
      <c r="C22" s="23"/>
      <c r="D22" s="23"/>
      <c r="E22" s="23"/>
      <c r="F22" s="38"/>
      <c r="G22" s="38"/>
      <c r="H22" s="38"/>
      <c r="I22" s="39"/>
      <c r="J22" s="40"/>
      <c r="K22" s="23"/>
      <c r="L22" s="23"/>
    </row>
    <row r="23" spans="1:15" s="24" customFormat="1" ht="29.25" customHeight="1" x14ac:dyDescent="0.25">
      <c r="A23" s="35"/>
      <c r="B23" s="35"/>
      <c r="C23" s="23"/>
      <c r="D23" s="23"/>
      <c r="E23" s="23"/>
      <c r="F23" s="38"/>
      <c r="G23" s="38"/>
      <c r="H23" s="38"/>
      <c r="I23" s="39"/>
      <c r="J23" s="40"/>
      <c r="K23" s="23"/>
      <c r="L23" s="23"/>
    </row>
    <row r="24" spans="1:15" s="24" customFormat="1" ht="29.25" customHeight="1" x14ac:dyDescent="0.25">
      <c r="A24" s="35"/>
      <c r="B24" s="35"/>
      <c r="C24" s="25"/>
      <c r="D24" s="23"/>
      <c r="E24" s="23"/>
      <c r="F24" s="38"/>
      <c r="G24" s="38"/>
      <c r="H24" s="38"/>
      <c r="I24" s="35"/>
      <c r="J24" s="35"/>
      <c r="K24" s="23"/>
      <c r="L24" s="23"/>
    </row>
    <row r="25" spans="1:15" s="24" customFormat="1" ht="29.25" customHeight="1" x14ac:dyDescent="0.25">
      <c r="A25" s="35"/>
      <c r="B25" s="35"/>
      <c r="C25" s="23"/>
      <c r="D25" s="23"/>
      <c r="E25" s="23"/>
      <c r="F25" s="38"/>
      <c r="G25" s="38"/>
      <c r="H25" s="38"/>
      <c r="I25" s="35"/>
      <c r="J25" s="35"/>
      <c r="K25" s="23"/>
      <c r="L25" s="23"/>
    </row>
    <row r="26" spans="1:15" s="24" customFormat="1" ht="29.25" customHeight="1" x14ac:dyDescent="0.25">
      <c r="A26" s="35"/>
      <c r="B26" s="35"/>
      <c r="C26" s="23"/>
      <c r="D26" s="23"/>
      <c r="E26" s="23"/>
      <c r="F26" s="36"/>
      <c r="G26" s="36"/>
      <c r="H26" s="36"/>
      <c r="I26" s="35"/>
      <c r="J26" s="35"/>
      <c r="K26" s="23"/>
      <c r="L26" s="23"/>
    </row>
    <row r="27" spans="1:15" s="24" customFormat="1" ht="29.25" customHeight="1" x14ac:dyDescent="0.25">
      <c r="A27" s="35" t="s">
        <v>7</v>
      </c>
      <c r="B27" s="35"/>
      <c r="C27" s="23"/>
      <c r="D27" s="23"/>
      <c r="E27" s="23"/>
      <c r="F27" s="36"/>
      <c r="G27" s="36"/>
      <c r="H27" s="36"/>
      <c r="I27" s="35"/>
      <c r="J27" s="35"/>
      <c r="K27" s="23"/>
      <c r="L27" s="23"/>
    </row>
    <row r="28" spans="1:15" s="24" customFormat="1" ht="29.25" customHeight="1" x14ac:dyDescent="0.25">
      <c r="A28" s="36"/>
      <c r="B28" s="36"/>
      <c r="C28" s="23"/>
      <c r="D28" s="23"/>
      <c r="E28" s="23"/>
      <c r="F28" s="36"/>
      <c r="G28" s="36"/>
      <c r="H28" s="36"/>
      <c r="I28" s="26"/>
      <c r="J28" s="27"/>
      <c r="K28" s="23"/>
      <c r="L28" s="23"/>
    </row>
    <row r="29" spans="1:15" s="24" customFormat="1" ht="90" customHeight="1" x14ac:dyDescent="0.25">
      <c r="A29" s="37" t="s">
        <v>20</v>
      </c>
      <c r="B29" s="37"/>
      <c r="C29" s="20" t="s">
        <v>21</v>
      </c>
      <c r="D29" s="34" t="s">
        <v>132</v>
      </c>
      <c r="E29" s="20" t="s">
        <v>25</v>
      </c>
      <c r="F29" s="37" t="s">
        <v>23</v>
      </c>
      <c r="G29" s="37"/>
      <c r="H29" s="37"/>
      <c r="I29" s="37" t="s">
        <v>24</v>
      </c>
      <c r="J29" s="37"/>
      <c r="K29" s="34" t="s">
        <v>134</v>
      </c>
      <c r="L29" s="34" t="s">
        <v>133</v>
      </c>
    </row>
    <row r="30" spans="1:15" s="24" customFormat="1" ht="29.25" customHeight="1" x14ac:dyDescent="0.25">
      <c r="A30" s="35" t="s">
        <v>7</v>
      </c>
      <c r="B30" s="35"/>
      <c r="C30" s="23"/>
      <c r="D30" s="23"/>
      <c r="E30" s="23"/>
      <c r="F30" s="36"/>
      <c r="G30" s="36"/>
      <c r="H30" s="36"/>
      <c r="I30" s="35"/>
      <c r="J30" s="35"/>
      <c r="K30" s="23"/>
      <c r="L30" s="23"/>
    </row>
    <row r="31" spans="1:15" s="24" customFormat="1" ht="29.25" customHeight="1" x14ac:dyDescent="0.25">
      <c r="A31" s="35" t="s">
        <v>7</v>
      </c>
      <c r="B31" s="35"/>
      <c r="C31" s="23"/>
      <c r="D31" s="23"/>
      <c r="E31" s="23"/>
      <c r="F31" s="36"/>
      <c r="G31" s="36"/>
      <c r="H31" s="36"/>
      <c r="I31" s="35"/>
      <c r="J31" s="35"/>
      <c r="K31" s="23"/>
      <c r="L31" s="23"/>
    </row>
    <row r="32" spans="1:15" s="24" customFormat="1" ht="29.25" customHeight="1" x14ac:dyDescent="0.25">
      <c r="A32" s="35" t="s">
        <v>7</v>
      </c>
      <c r="B32" s="35"/>
      <c r="C32" s="23"/>
      <c r="D32" s="23"/>
      <c r="E32" s="23"/>
      <c r="F32" s="36"/>
      <c r="G32" s="36"/>
      <c r="H32" s="36"/>
      <c r="I32" s="35"/>
      <c r="J32" s="35"/>
      <c r="K32" s="23"/>
      <c r="L32" s="23"/>
    </row>
    <row r="33" spans="1:12" s="24" customFormat="1" ht="29.25" customHeight="1" x14ac:dyDescent="0.25">
      <c r="A33" s="35" t="s">
        <v>7</v>
      </c>
      <c r="B33" s="35"/>
      <c r="C33" s="23"/>
      <c r="D33" s="23"/>
      <c r="E33" s="23"/>
      <c r="F33" s="36"/>
      <c r="G33" s="36"/>
      <c r="H33" s="36"/>
      <c r="I33" s="35"/>
      <c r="J33" s="35"/>
      <c r="K33" s="23"/>
      <c r="L33" s="23"/>
    </row>
    <row r="34" spans="1:12" s="24" customFormat="1" ht="29.25" customHeight="1" x14ac:dyDescent="0.25">
      <c r="A34" s="35" t="s">
        <v>7</v>
      </c>
      <c r="B34" s="35"/>
      <c r="C34" s="23"/>
      <c r="D34" s="23"/>
      <c r="E34" s="23"/>
      <c r="F34" s="36"/>
      <c r="G34" s="36"/>
      <c r="H34" s="36"/>
      <c r="I34" s="35"/>
      <c r="J34" s="35"/>
      <c r="K34" s="23"/>
      <c r="L34" s="23"/>
    </row>
    <row r="35" spans="1:12" s="24" customFormat="1" ht="29.25" customHeight="1" x14ac:dyDescent="0.25">
      <c r="A35" s="35" t="s">
        <v>7</v>
      </c>
      <c r="B35" s="35"/>
      <c r="C35" s="23"/>
      <c r="D35" s="23"/>
      <c r="E35" s="23"/>
      <c r="F35" s="36"/>
      <c r="G35" s="36"/>
      <c r="H35" s="36"/>
      <c r="I35" s="35"/>
      <c r="J35" s="35"/>
      <c r="K35" s="23"/>
      <c r="L35" s="23"/>
    </row>
    <row r="36" spans="1:12" s="24" customFormat="1" ht="29.25" customHeight="1" x14ac:dyDescent="0.25">
      <c r="A36" s="35" t="s">
        <v>7</v>
      </c>
      <c r="B36" s="35"/>
      <c r="C36" s="23"/>
      <c r="D36" s="23"/>
      <c r="E36" s="23"/>
      <c r="F36" s="36"/>
      <c r="G36" s="36"/>
      <c r="H36" s="36"/>
      <c r="I36" s="35"/>
      <c r="J36" s="35"/>
      <c r="K36" s="23"/>
      <c r="L36" s="23"/>
    </row>
    <row r="37" spans="1:12" s="24" customFormat="1" ht="29.25" customHeight="1" x14ac:dyDescent="0.25">
      <c r="A37" s="35" t="s">
        <v>7</v>
      </c>
      <c r="B37" s="35"/>
      <c r="C37" s="23"/>
      <c r="D37" s="23"/>
      <c r="E37" s="23"/>
      <c r="F37" s="36"/>
      <c r="G37" s="36"/>
      <c r="H37" s="36"/>
      <c r="I37" s="35"/>
      <c r="J37" s="35"/>
      <c r="K37" s="23"/>
      <c r="L37" s="23"/>
    </row>
    <row r="38" spans="1:12" s="24" customFormat="1" ht="29.25" customHeight="1" x14ac:dyDescent="0.25">
      <c r="A38" s="35" t="s">
        <v>7</v>
      </c>
      <c r="B38" s="35"/>
      <c r="C38" s="23"/>
      <c r="D38" s="23"/>
      <c r="E38" s="23"/>
      <c r="F38" s="36"/>
      <c r="G38" s="36"/>
      <c r="H38" s="36"/>
      <c r="I38" s="35"/>
      <c r="J38" s="35"/>
      <c r="K38" s="23"/>
      <c r="L38" s="23"/>
    </row>
    <row r="39" spans="1:12" s="24" customFormat="1" ht="29.25" customHeight="1" x14ac:dyDescent="0.25">
      <c r="A39" s="35" t="s">
        <v>7</v>
      </c>
      <c r="B39" s="35"/>
      <c r="C39" s="23"/>
      <c r="D39" s="23"/>
      <c r="E39" s="23"/>
      <c r="F39" s="36"/>
      <c r="G39" s="36"/>
      <c r="H39" s="36"/>
      <c r="I39" s="35"/>
      <c r="J39" s="35"/>
      <c r="K39" s="23"/>
      <c r="L39" s="23"/>
    </row>
    <row r="40" spans="1:12" s="24" customFormat="1" ht="29.25" customHeight="1" x14ac:dyDescent="0.25">
      <c r="A40" s="35" t="s">
        <v>7</v>
      </c>
      <c r="B40" s="35"/>
      <c r="C40" s="23"/>
      <c r="D40" s="23"/>
      <c r="E40" s="23"/>
      <c r="F40" s="36"/>
      <c r="G40" s="36"/>
      <c r="H40" s="36"/>
      <c r="I40" s="35"/>
      <c r="J40" s="35"/>
      <c r="K40" s="23"/>
      <c r="L40" s="23"/>
    </row>
    <row r="41" spans="1:12" s="24" customFormat="1" ht="29.25" customHeight="1" x14ac:dyDescent="0.25">
      <c r="A41" s="35" t="s">
        <v>7</v>
      </c>
      <c r="B41" s="35"/>
      <c r="C41" s="23"/>
      <c r="D41" s="23"/>
      <c r="E41" s="23"/>
      <c r="F41" s="36"/>
      <c r="G41" s="36"/>
      <c r="H41" s="36"/>
      <c r="I41" s="35"/>
      <c r="J41" s="35"/>
      <c r="K41" s="23"/>
      <c r="L41" s="23"/>
    </row>
    <row r="42" spans="1:12" s="24" customFormat="1" ht="29.25" customHeight="1" x14ac:dyDescent="0.25">
      <c r="A42" s="35" t="s">
        <v>7</v>
      </c>
      <c r="B42" s="35"/>
      <c r="C42" s="23"/>
      <c r="D42" s="23"/>
      <c r="E42" s="23"/>
      <c r="F42" s="36"/>
      <c r="G42" s="36"/>
      <c r="H42" s="36"/>
      <c r="I42" s="35"/>
      <c r="J42" s="35"/>
      <c r="K42" s="23"/>
      <c r="L42" s="23"/>
    </row>
    <row r="43" spans="1:12" s="24" customFormat="1" ht="29.25" customHeight="1" x14ac:dyDescent="0.25">
      <c r="A43" s="35" t="s">
        <v>7</v>
      </c>
      <c r="B43" s="35"/>
      <c r="C43" s="23"/>
      <c r="D43" s="23"/>
      <c r="E43" s="23"/>
      <c r="F43" s="36"/>
      <c r="G43" s="36"/>
      <c r="H43" s="36"/>
      <c r="I43" s="35"/>
      <c r="J43" s="35"/>
      <c r="K43" s="23"/>
      <c r="L43" s="23"/>
    </row>
    <row r="44" spans="1:12" s="24" customFormat="1" ht="29.25" customHeight="1" x14ac:dyDescent="0.25">
      <c r="A44" s="35" t="s">
        <v>7</v>
      </c>
      <c r="B44" s="35"/>
      <c r="C44" s="23"/>
      <c r="D44" s="23"/>
      <c r="E44" s="23"/>
      <c r="F44" s="36"/>
      <c r="G44" s="36"/>
      <c r="H44" s="36"/>
      <c r="I44" s="35"/>
      <c r="J44" s="35"/>
      <c r="K44" s="23"/>
      <c r="L44" s="23"/>
    </row>
    <row r="45" spans="1:12" s="24" customFormat="1" ht="29.25" customHeight="1" x14ac:dyDescent="0.25">
      <c r="A45" s="35" t="s">
        <v>7</v>
      </c>
      <c r="B45" s="35"/>
      <c r="C45" s="23"/>
      <c r="D45" s="23"/>
      <c r="E45" s="23"/>
      <c r="F45" s="36"/>
      <c r="G45" s="36"/>
      <c r="H45" s="36"/>
      <c r="I45" s="35"/>
      <c r="J45" s="35"/>
      <c r="K45" s="23"/>
      <c r="L45" s="23"/>
    </row>
  </sheetData>
  <mergeCells count="97">
    <mergeCell ref="A1:L1"/>
    <mergeCell ref="C3:D3"/>
    <mergeCell ref="J3:K3"/>
    <mergeCell ref="C5:D5"/>
    <mergeCell ref="K5:L5"/>
    <mergeCell ref="C7:D7"/>
    <mergeCell ref="K7:L7"/>
    <mergeCell ref="C9:D9"/>
    <mergeCell ref="K9:L9"/>
    <mergeCell ref="C10:D10"/>
    <mergeCell ref="J10:K10"/>
    <mergeCell ref="C14:D14"/>
    <mergeCell ref="J14:K14"/>
    <mergeCell ref="O14:P14"/>
    <mergeCell ref="C15:D15"/>
    <mergeCell ref="J15:K15"/>
    <mergeCell ref="H17:I17"/>
    <mergeCell ref="A19:B19"/>
    <mergeCell ref="F19:H19"/>
    <mergeCell ref="I19:J19"/>
    <mergeCell ref="A20:B20"/>
    <mergeCell ref="F20:H20"/>
    <mergeCell ref="I20:J20"/>
    <mergeCell ref="A21:B21"/>
    <mergeCell ref="F21:H21"/>
    <mergeCell ref="I21:J21"/>
    <mergeCell ref="A22:B22"/>
    <mergeCell ref="F22:H22"/>
    <mergeCell ref="I22:J22"/>
    <mergeCell ref="A23:B23"/>
    <mergeCell ref="F23:H23"/>
    <mergeCell ref="I23:J23"/>
    <mergeCell ref="A24:B24"/>
    <mergeCell ref="F24:H24"/>
    <mergeCell ref="I24:J24"/>
    <mergeCell ref="A25:B25"/>
    <mergeCell ref="F25:H25"/>
    <mergeCell ref="I25:J25"/>
    <mergeCell ref="A26:B26"/>
    <mergeCell ref="F26:H26"/>
    <mergeCell ref="I26:J26"/>
    <mergeCell ref="A27:B27"/>
    <mergeCell ref="F27:H27"/>
    <mergeCell ref="I27:J27"/>
    <mergeCell ref="A28:B28"/>
    <mergeCell ref="F28:H28"/>
    <mergeCell ref="A29:B29"/>
    <mergeCell ref="F29:H29"/>
    <mergeCell ref="I29:J29"/>
    <mergeCell ref="A30:B30"/>
    <mergeCell ref="F30:H30"/>
    <mergeCell ref="I30:J30"/>
    <mergeCell ref="A31:B31"/>
    <mergeCell ref="F31:H31"/>
    <mergeCell ref="I31:J31"/>
    <mergeCell ref="A32:B32"/>
    <mergeCell ref="F32:H32"/>
    <mergeCell ref="I32:J32"/>
    <mergeCell ref="A33:B33"/>
    <mergeCell ref="F33:H33"/>
    <mergeCell ref="I33:J33"/>
    <mergeCell ref="A34:B34"/>
    <mergeCell ref="F34:H34"/>
    <mergeCell ref="I34:J34"/>
    <mergeCell ref="A35:B35"/>
    <mergeCell ref="F35:H35"/>
    <mergeCell ref="I35:J35"/>
    <mergeCell ref="A36:B36"/>
    <mergeCell ref="F36:H36"/>
    <mergeCell ref="I36:J36"/>
    <mergeCell ref="A37:B37"/>
    <mergeCell ref="F37:H37"/>
    <mergeCell ref="I37:J37"/>
    <mergeCell ref="A38:B38"/>
    <mergeCell ref="F38:H38"/>
    <mergeCell ref="I38:J38"/>
    <mergeCell ref="A39:B39"/>
    <mergeCell ref="F39:H39"/>
    <mergeCell ref="I39:J39"/>
    <mergeCell ref="A40:B40"/>
    <mergeCell ref="F40:H40"/>
    <mergeCell ref="I40:J40"/>
    <mergeCell ref="A41:B41"/>
    <mergeCell ref="F41:H41"/>
    <mergeCell ref="I41:J41"/>
    <mergeCell ref="A42:B42"/>
    <mergeCell ref="F42:H42"/>
    <mergeCell ref="I42:J42"/>
    <mergeCell ref="A45:B45"/>
    <mergeCell ref="F45:H45"/>
    <mergeCell ref="I45:J45"/>
    <mergeCell ref="A43:B43"/>
    <mergeCell ref="F43:H43"/>
    <mergeCell ref="I43:J43"/>
    <mergeCell ref="A44:B44"/>
    <mergeCell ref="F44:H44"/>
    <mergeCell ref="I44:J44"/>
  </mergeCells>
  <pageMargins left="0" right="0" top="0" bottom="0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électionner votre école dans le menu déroulant" prompt="Sélectionner votre école dans le menu déroulant">
          <x14:formula1>
            <xm:f>données!$K$1:$K$33</xm:f>
          </x14:formula1>
          <x14:formula2>
            <xm:f>0</xm:f>
          </x14:formula2>
          <xm:sqref>C3:D3</xm:sqref>
        </x14:dataValidation>
        <x14:dataValidation type="list" allowBlank="1" showInputMessage="1" showErrorMessage="1" error="Sélectionner votre école dans le menu déroulant" prompt="Sélectionner votre école dans le menu déroulant">
          <x14:formula1>
            <xm:f>données!$M$1:$M$22</xm:f>
          </x14:formula1>
          <x14:formula2>
            <xm:f>0</xm:f>
          </x14:formula2>
          <xm:sqref>C5:D5</xm:sqref>
        </x14:dataValidation>
        <x14:dataValidation type="list" allowBlank="1" showInputMessage="1" showErrorMessage="1" error="Sélectionner votre école dans le menu déroulant" prompt="Sélectionner votre école dans le menu déroulant">
          <x14:formula1>
            <xm:f>données!$D$1:$D$48</xm:f>
          </x14:formula1>
          <x14:formula2>
            <xm:f>0</xm:f>
          </x14:formula2>
          <xm:sqref>J3:K3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D13" zoomScaleNormal="100" workbookViewId="0">
      <selection activeCell="N15" sqref="N15"/>
    </sheetView>
  </sheetViews>
  <sheetFormatPr baseColWidth="10" defaultColWidth="9.140625" defaultRowHeight="15" x14ac:dyDescent="0.25"/>
  <cols>
    <col min="1" max="1" width="12.7109375" customWidth="1"/>
    <col min="2" max="4" width="10.5703125" customWidth="1"/>
    <col min="5" max="5" width="20.85546875" customWidth="1"/>
    <col min="6" max="6" width="24.7109375" customWidth="1"/>
    <col min="7" max="7" width="44.7109375" customWidth="1"/>
    <col min="8" max="8" width="46.85546875" customWidth="1"/>
    <col min="9" max="10" width="3.28515625" customWidth="1"/>
    <col min="11" max="11" width="31.85546875" customWidth="1"/>
    <col min="12" max="12" width="1.7109375" customWidth="1"/>
    <col min="13" max="13" width="30.140625" customWidth="1"/>
    <col min="14" max="1025" width="10.5703125" customWidth="1"/>
  </cols>
  <sheetData>
    <row r="1" spans="1:14" x14ac:dyDescent="0.25">
      <c r="A1" s="28" t="s">
        <v>26</v>
      </c>
      <c r="B1" s="29" t="s">
        <v>27</v>
      </c>
      <c r="C1" s="28" t="s">
        <v>28</v>
      </c>
      <c r="D1" s="28" t="s">
        <v>29</v>
      </c>
      <c r="E1" s="28"/>
      <c r="F1" s="30" t="e">
        <f t="shared" ref="F1:F48" ca="1" si="0">IF(ISBLANK($F1),"SANS NOM",$F1)</f>
        <v>#VALUE!</v>
      </c>
      <c r="G1" s="30" t="str">
        <f t="shared" ref="G1:G48" si="1">IF(E1&lt;&gt;0,CONCATENATE(D1," - ",C1," - ",F1),CONCATENATE(D1," - ",C1," - ",H1))</f>
        <v>0780326F - E.E.PU - BAZAINVILLE</v>
      </c>
      <c r="H1" s="29" t="s">
        <v>30</v>
      </c>
      <c r="I1" s="31"/>
      <c r="J1" s="32"/>
      <c r="K1" s="32" t="s">
        <v>31</v>
      </c>
      <c r="L1" s="31"/>
      <c r="M1" s="30" t="e">
        <f t="shared" ref="M1:M8" ca="1" si="2">IF(ISBLANK($F14),"SANS NOM",$F14)</f>
        <v>#VALUE!</v>
      </c>
    </row>
    <row r="2" spans="1:14" x14ac:dyDescent="0.25">
      <c r="A2" s="28" t="s">
        <v>26</v>
      </c>
      <c r="B2" s="29" t="s">
        <v>27</v>
      </c>
      <c r="C2" s="28" t="s">
        <v>28</v>
      </c>
      <c r="D2" s="28" t="s">
        <v>32</v>
      </c>
      <c r="E2" s="28"/>
      <c r="F2" s="30" t="e">
        <f t="shared" ca="1" si="0"/>
        <v>#VALUE!</v>
      </c>
      <c r="G2" s="30" t="str">
        <f t="shared" si="1"/>
        <v>0780327G - E.E.PU - BOISSETS</v>
      </c>
      <c r="H2" s="29" t="s">
        <v>33</v>
      </c>
      <c r="I2" s="31"/>
      <c r="J2" s="32"/>
      <c r="K2" s="32" t="s">
        <v>34</v>
      </c>
      <c r="L2" s="31"/>
      <c r="M2" s="30" t="e">
        <f t="shared" ca="1" si="2"/>
        <v>#VALUE!</v>
      </c>
    </row>
    <row r="3" spans="1:14" x14ac:dyDescent="0.25">
      <c r="A3" s="28" t="s">
        <v>26</v>
      </c>
      <c r="B3" s="29" t="s">
        <v>27</v>
      </c>
      <c r="C3" s="28" t="s">
        <v>28</v>
      </c>
      <c r="D3" s="28" t="s">
        <v>35</v>
      </c>
      <c r="E3" s="28"/>
      <c r="F3" s="30" t="e">
        <f t="shared" ca="1" si="0"/>
        <v>#VALUE!</v>
      </c>
      <c r="G3" s="30" t="str">
        <f t="shared" si="1"/>
        <v>0780329J - E.E.PU - CIVRY LA FORET</v>
      </c>
      <c r="H3" s="29" t="s">
        <v>36</v>
      </c>
      <c r="I3" s="31"/>
      <c r="J3" s="32"/>
      <c r="K3" s="32" t="s">
        <v>30</v>
      </c>
      <c r="L3" s="31"/>
      <c r="M3" s="30" t="e">
        <f t="shared" ca="1" si="2"/>
        <v>#VALUE!</v>
      </c>
    </row>
    <row r="4" spans="1:14" x14ac:dyDescent="0.25">
      <c r="A4" s="28" t="s">
        <v>26</v>
      </c>
      <c r="B4" s="29" t="s">
        <v>27</v>
      </c>
      <c r="C4" s="28" t="s">
        <v>28</v>
      </c>
      <c r="D4" s="28" t="s">
        <v>37</v>
      </c>
      <c r="E4" s="28"/>
      <c r="F4" s="30" t="e">
        <f t="shared" ca="1" si="0"/>
        <v>#VALUE!</v>
      </c>
      <c r="G4" s="30" t="str">
        <f t="shared" si="1"/>
        <v>0780331L - E.E.PU - COURGENT</v>
      </c>
      <c r="H4" s="29" t="s">
        <v>38</v>
      </c>
      <c r="I4" s="31"/>
      <c r="J4" s="32"/>
      <c r="K4" s="32" t="s">
        <v>39</v>
      </c>
      <c r="L4" s="31"/>
      <c r="M4" s="30" t="e">
        <f t="shared" ca="1" si="2"/>
        <v>#VALUE!</v>
      </c>
    </row>
    <row r="5" spans="1:14" x14ac:dyDescent="0.25">
      <c r="A5" s="28" t="s">
        <v>26</v>
      </c>
      <c r="B5" s="29" t="s">
        <v>27</v>
      </c>
      <c r="C5" s="28" t="s">
        <v>28</v>
      </c>
      <c r="D5" s="28" t="s">
        <v>40</v>
      </c>
      <c r="E5" s="28"/>
      <c r="F5" s="30" t="e">
        <f t="shared" ca="1" si="0"/>
        <v>#VALUE!</v>
      </c>
      <c r="G5" s="30" t="str">
        <f t="shared" si="1"/>
        <v>0780341X - E.E.PU - MAULETTE</v>
      </c>
      <c r="H5" s="29" t="s">
        <v>41</v>
      </c>
      <c r="I5" s="31"/>
      <c r="J5" s="32"/>
      <c r="K5" s="32" t="s">
        <v>26</v>
      </c>
      <c r="L5" s="31"/>
      <c r="M5" s="30" t="e">
        <f t="shared" ca="1" si="2"/>
        <v>#VALUE!</v>
      </c>
    </row>
    <row r="6" spans="1:14" x14ac:dyDescent="0.25">
      <c r="A6" s="28" t="s">
        <v>26</v>
      </c>
      <c r="B6" s="29" t="s">
        <v>27</v>
      </c>
      <c r="C6" s="28" t="s">
        <v>28</v>
      </c>
      <c r="D6" s="28" t="s">
        <v>42</v>
      </c>
      <c r="E6" s="28"/>
      <c r="F6" s="30" t="e">
        <f t="shared" ca="1" si="0"/>
        <v>#VALUE!</v>
      </c>
      <c r="G6" s="30" t="str">
        <f t="shared" si="1"/>
        <v>0780345B - E.E.PU - ORVILLIERS</v>
      </c>
      <c r="H6" s="29" t="s">
        <v>43</v>
      </c>
      <c r="I6" s="31"/>
      <c r="J6" s="32"/>
      <c r="K6" s="32" t="s">
        <v>33</v>
      </c>
      <c r="L6" s="31"/>
      <c r="M6" s="30" t="e">
        <f t="shared" ca="1" si="2"/>
        <v>#VALUE!</v>
      </c>
    </row>
    <row r="7" spans="1:14" x14ac:dyDescent="0.25">
      <c r="A7" s="28" t="s">
        <v>26</v>
      </c>
      <c r="B7" s="29" t="s">
        <v>27</v>
      </c>
      <c r="C7" s="28" t="s">
        <v>28</v>
      </c>
      <c r="D7" s="28" t="s">
        <v>44</v>
      </c>
      <c r="E7" s="28"/>
      <c r="F7" s="30" t="e">
        <f t="shared" ca="1" si="0"/>
        <v>#VALUE!</v>
      </c>
      <c r="G7" s="30" t="str">
        <f t="shared" si="1"/>
        <v>0780346C - E.E.PU - OSMOY</v>
      </c>
      <c r="H7" s="29" t="s">
        <v>45</v>
      </c>
      <c r="I7" s="31"/>
      <c r="J7" s="32"/>
      <c r="K7" s="32" t="s">
        <v>46</v>
      </c>
      <c r="L7" s="31"/>
      <c r="M7" s="30" t="e">
        <f t="shared" ca="1" si="2"/>
        <v>#VALUE!</v>
      </c>
    </row>
    <row r="8" spans="1:14" x14ac:dyDescent="0.25">
      <c r="A8" s="28" t="s">
        <v>26</v>
      </c>
      <c r="B8" s="29" t="s">
        <v>27</v>
      </c>
      <c r="C8" s="28" t="s">
        <v>28</v>
      </c>
      <c r="D8" s="28" t="s">
        <v>47</v>
      </c>
      <c r="E8" s="28"/>
      <c r="F8" s="30" t="e">
        <f t="shared" ca="1" si="0"/>
        <v>#VALUE!</v>
      </c>
      <c r="G8" s="30" t="str">
        <f t="shared" si="1"/>
        <v>0780347D - E.E.PU - PRUNAY LE TEMPLE</v>
      </c>
      <c r="H8" s="29" t="s">
        <v>48</v>
      </c>
      <c r="I8" s="31"/>
      <c r="J8" s="32"/>
      <c r="K8" s="32" t="s">
        <v>36</v>
      </c>
      <c r="L8" s="31"/>
      <c r="M8" s="30" t="e">
        <f t="shared" ca="1" si="2"/>
        <v>#VALUE!</v>
      </c>
    </row>
    <row r="9" spans="1:14" x14ac:dyDescent="0.25">
      <c r="A9" s="28" t="s">
        <v>26</v>
      </c>
      <c r="B9" s="29" t="s">
        <v>27</v>
      </c>
      <c r="C9" s="28" t="s">
        <v>28</v>
      </c>
      <c r="D9" s="28" t="s">
        <v>49</v>
      </c>
      <c r="E9" s="28"/>
      <c r="F9" s="30" t="e">
        <f t="shared" ca="1" si="0"/>
        <v>#VALUE!</v>
      </c>
      <c r="G9" s="30" t="str">
        <f t="shared" si="1"/>
        <v>0780348E - E.E.PU - RICHEBOURG</v>
      </c>
      <c r="H9" s="29" t="s">
        <v>50</v>
      </c>
      <c r="I9" s="31"/>
      <c r="J9" s="32"/>
      <c r="K9" s="32" t="s">
        <v>38</v>
      </c>
      <c r="L9" s="31"/>
      <c r="M9" s="30" t="str">
        <f ca="1">IF(ISBLANK($F23),"SANS NOM",$F23)</f>
        <v>ELIE FERRIER</v>
      </c>
    </row>
    <row r="10" spans="1:14" x14ac:dyDescent="0.25">
      <c r="A10" s="28" t="s">
        <v>26</v>
      </c>
      <c r="B10" s="29" t="s">
        <v>27</v>
      </c>
      <c r="C10" s="28" t="s">
        <v>28</v>
      </c>
      <c r="D10" s="28" t="s">
        <v>51</v>
      </c>
      <c r="E10" s="28"/>
      <c r="F10" s="30" t="e">
        <f t="shared" ca="1" si="0"/>
        <v>#VALUE!</v>
      </c>
      <c r="G10" s="30" t="str">
        <f t="shared" si="1"/>
        <v>0780349F - E.E.PU - ST MARTIN DES CHAMPS</v>
      </c>
      <c r="H10" s="29" t="s">
        <v>52</v>
      </c>
      <c r="I10" s="31"/>
      <c r="J10" s="32"/>
      <c r="K10" s="32" t="s">
        <v>53</v>
      </c>
      <c r="L10" s="31"/>
      <c r="M10" s="30" t="str">
        <f ca="1">IF(ISBLANK($F25),"SANS NOM",$F25)</f>
        <v>MARCEL PAGNOL</v>
      </c>
    </row>
    <row r="11" spans="1:14" x14ac:dyDescent="0.25">
      <c r="A11" s="28" t="s">
        <v>26</v>
      </c>
      <c r="B11" s="29" t="s">
        <v>27</v>
      </c>
      <c r="C11" s="28" t="s">
        <v>28</v>
      </c>
      <c r="D11" s="28" t="s">
        <v>54</v>
      </c>
      <c r="E11" s="28"/>
      <c r="F11" s="30" t="e">
        <f t="shared" ca="1" si="0"/>
        <v>#VALUE!</v>
      </c>
      <c r="G11" s="30" t="str">
        <f t="shared" si="1"/>
        <v>0780351H - E.E.PU - SEPTEUIL</v>
      </c>
      <c r="H11" s="29" t="s">
        <v>55</v>
      </c>
      <c r="I11" s="31"/>
      <c r="J11" s="32"/>
      <c r="K11" s="32" t="s">
        <v>56</v>
      </c>
      <c r="L11" s="31"/>
      <c r="M11" s="30" t="str">
        <f ca="1">IF(ISBLANK($F26),"SANS NOM",$F26)</f>
        <v>SULLY</v>
      </c>
    </row>
    <row r="12" spans="1:14" x14ac:dyDescent="0.25">
      <c r="A12" s="28" t="s">
        <v>26</v>
      </c>
      <c r="B12" s="29" t="s">
        <v>27</v>
      </c>
      <c r="C12" s="28" t="s">
        <v>28</v>
      </c>
      <c r="D12" s="28" t="s">
        <v>57</v>
      </c>
      <c r="E12" s="28"/>
      <c r="F12" s="30" t="e">
        <f t="shared" ca="1" si="0"/>
        <v>#VALUE!</v>
      </c>
      <c r="G12" s="30" t="str">
        <f t="shared" si="1"/>
        <v>0780449P - E.E.PU - GARANCIERES</v>
      </c>
      <c r="H12" s="29" t="s">
        <v>56</v>
      </c>
      <c r="I12" s="31"/>
      <c r="J12" s="32"/>
      <c r="K12" s="32" t="s">
        <v>58</v>
      </c>
      <c r="L12" s="31"/>
      <c r="M12" s="30" t="str">
        <f ca="1">IF(ISBLANK($F28),"SANS NOM",$F28)</f>
        <v>BOIS DE HOUX</v>
      </c>
    </row>
    <row r="13" spans="1:14" x14ac:dyDescent="0.25">
      <c r="A13" s="28" t="s">
        <v>26</v>
      </c>
      <c r="B13" s="29" t="s">
        <v>27</v>
      </c>
      <c r="C13" s="28" t="s">
        <v>28</v>
      </c>
      <c r="D13" s="28" t="s">
        <v>59</v>
      </c>
      <c r="E13" s="28"/>
      <c r="F13" s="30" t="e">
        <f t="shared" ca="1" si="0"/>
        <v>#VALUE!</v>
      </c>
      <c r="G13" s="30" t="str">
        <f t="shared" si="1"/>
        <v>0780450R - E.E.PU - HOUDAN</v>
      </c>
      <c r="H13" s="29" t="s">
        <v>2</v>
      </c>
      <c r="I13" s="31"/>
      <c r="J13" s="32"/>
      <c r="K13" s="32" t="s">
        <v>60</v>
      </c>
      <c r="L13" s="31"/>
      <c r="M13" s="30" t="str">
        <f ca="1">IF(ISBLANK($F33),"SANS NOM",$F33)</f>
        <v>EMILE SERRE</v>
      </c>
      <c r="N13" t="s">
        <v>61</v>
      </c>
    </row>
    <row r="14" spans="1:14" x14ac:dyDescent="0.25">
      <c r="A14" s="28" t="s">
        <v>26</v>
      </c>
      <c r="B14" s="29" t="s">
        <v>27</v>
      </c>
      <c r="C14" s="28" t="s">
        <v>28</v>
      </c>
      <c r="D14" s="28" t="s">
        <v>62</v>
      </c>
      <c r="E14" s="28" t="s">
        <v>63</v>
      </c>
      <c r="F14" s="30" t="e">
        <f t="shared" ca="1" si="0"/>
        <v>#VALUE!</v>
      </c>
      <c r="G14" s="30" t="e">
        <f t="shared" ca="1" si="1"/>
        <v>#VALUE!</v>
      </c>
      <c r="H14" s="29" t="s">
        <v>26</v>
      </c>
      <c r="I14" s="31"/>
      <c r="J14" s="32"/>
      <c r="K14" s="32" t="s">
        <v>2</v>
      </c>
      <c r="L14" s="31"/>
      <c r="M14" s="30" t="str">
        <f ca="1">IF(ISBLANK($F34),"SANS NOM",$F34)</f>
        <v>M DE CRESSAY</v>
      </c>
      <c r="N14" t="s">
        <v>64</v>
      </c>
    </row>
    <row r="15" spans="1:14" x14ac:dyDescent="0.25">
      <c r="A15" s="28" t="s">
        <v>26</v>
      </c>
      <c r="B15" s="29" t="s">
        <v>27</v>
      </c>
      <c r="C15" s="28" t="s">
        <v>65</v>
      </c>
      <c r="D15" s="28" t="s">
        <v>66</v>
      </c>
      <c r="E15" s="28" t="s">
        <v>67</v>
      </c>
      <c r="F15" s="30" t="e">
        <f t="shared" ca="1" si="0"/>
        <v>#VALUE!</v>
      </c>
      <c r="G15" s="30" t="e">
        <f t="shared" ca="1" si="1"/>
        <v>#VALUE!</v>
      </c>
      <c r="H15" s="29" t="s">
        <v>68</v>
      </c>
      <c r="I15" s="31"/>
      <c r="J15" s="32"/>
      <c r="K15" s="32" t="s">
        <v>69</v>
      </c>
      <c r="L15" s="31"/>
      <c r="M15" s="30" t="str">
        <f ca="1">IF(ISBLANK($F35),"SANS NOM",$F35)</f>
        <v>MARCEL BOUQUET</v>
      </c>
    </row>
    <row r="16" spans="1:14" x14ac:dyDescent="0.25">
      <c r="A16" s="28" t="s">
        <v>26</v>
      </c>
      <c r="B16" s="29" t="s">
        <v>27</v>
      </c>
      <c r="C16" s="28" t="s">
        <v>65</v>
      </c>
      <c r="D16" s="28" t="s">
        <v>70</v>
      </c>
      <c r="E16" s="28" t="s">
        <v>71</v>
      </c>
      <c r="F16" s="30" t="e">
        <f t="shared" ca="1" si="0"/>
        <v>#VALUE!</v>
      </c>
      <c r="G16" s="30" t="e">
        <f t="shared" ca="1" si="1"/>
        <v>#VALUE!</v>
      </c>
      <c r="H16" s="29" t="s">
        <v>26</v>
      </c>
      <c r="I16" s="31"/>
      <c r="J16" s="32"/>
      <c r="K16" s="32" t="s">
        <v>72</v>
      </c>
      <c r="L16" s="31"/>
      <c r="M16" s="30" t="str">
        <f ca="1">IF(ISBLANK($F36),"SANS NOM",$F36)</f>
        <v>JULES GOHARD</v>
      </c>
    </row>
    <row r="17" spans="1:13" x14ac:dyDescent="0.25">
      <c r="A17" s="28" t="s">
        <v>26</v>
      </c>
      <c r="B17" s="29" t="s">
        <v>27</v>
      </c>
      <c r="C17" s="28" t="s">
        <v>28</v>
      </c>
      <c r="D17" s="28" t="s">
        <v>73</v>
      </c>
      <c r="E17" s="28" t="s">
        <v>74</v>
      </c>
      <c r="F17" s="30" t="e">
        <f t="shared" ca="1" si="0"/>
        <v>#VALUE!</v>
      </c>
      <c r="G17" s="30" t="e">
        <f t="shared" ca="1" si="1"/>
        <v>#VALUE!</v>
      </c>
      <c r="H17" s="29" t="s">
        <v>75</v>
      </c>
      <c r="I17" s="31"/>
      <c r="J17" s="32"/>
      <c r="K17" s="32" t="s">
        <v>76</v>
      </c>
      <c r="L17" s="31"/>
      <c r="M17" s="30" t="s">
        <v>77</v>
      </c>
    </row>
    <row r="18" spans="1:13" x14ac:dyDescent="0.25">
      <c r="A18" s="28" t="s">
        <v>26</v>
      </c>
      <c r="B18" s="29" t="s">
        <v>27</v>
      </c>
      <c r="C18" s="28" t="s">
        <v>28</v>
      </c>
      <c r="D18" s="28" t="s">
        <v>78</v>
      </c>
      <c r="E18" s="28" t="s">
        <v>79</v>
      </c>
      <c r="F18" s="30" t="e">
        <f t="shared" ca="1" si="0"/>
        <v>#VALUE!</v>
      </c>
      <c r="G18" s="30" t="e">
        <f t="shared" ca="1" si="1"/>
        <v>#VALUE!</v>
      </c>
      <c r="H18" s="29" t="s">
        <v>26</v>
      </c>
      <c r="I18" s="31"/>
      <c r="J18" s="32"/>
      <c r="K18" s="32" t="s">
        <v>41</v>
      </c>
      <c r="L18" s="31"/>
      <c r="M18" s="30" t="str">
        <f ca="1">IF(ISBLANK($F41),"SANS NOM",$F41)</f>
        <v>LES SABLONS</v>
      </c>
    </row>
    <row r="19" spans="1:13" x14ac:dyDescent="0.25">
      <c r="A19" s="28" t="s">
        <v>26</v>
      </c>
      <c r="B19" s="29" t="s">
        <v>27</v>
      </c>
      <c r="C19" s="28" t="s">
        <v>65</v>
      </c>
      <c r="D19" s="28" t="s">
        <v>80</v>
      </c>
      <c r="E19" s="28" t="s">
        <v>81</v>
      </c>
      <c r="F19" s="30" t="e">
        <f t="shared" ca="1" si="0"/>
        <v>#VALUE!</v>
      </c>
      <c r="G19" s="30" t="e">
        <f t="shared" ca="1" si="1"/>
        <v>#VALUE!</v>
      </c>
      <c r="H19" s="29" t="s">
        <v>26</v>
      </c>
      <c r="I19" s="31"/>
      <c r="J19" s="32"/>
      <c r="K19" s="32" t="s">
        <v>68</v>
      </c>
      <c r="L19" s="31"/>
      <c r="M19" s="30" t="str">
        <f ca="1">IF(ISBLANK($F44),"SANS NOM",$F44)</f>
        <v>JACQUES PREVERT</v>
      </c>
    </row>
    <row r="20" spans="1:13" x14ac:dyDescent="0.25">
      <c r="A20" s="28" t="s">
        <v>26</v>
      </c>
      <c r="B20" s="29" t="s">
        <v>27</v>
      </c>
      <c r="C20" s="28" t="s">
        <v>65</v>
      </c>
      <c r="D20" s="28" t="s">
        <v>82</v>
      </c>
      <c r="E20" s="28" t="s">
        <v>83</v>
      </c>
      <c r="F20" s="30" t="e">
        <f t="shared" ca="1" si="0"/>
        <v>#VALUE!</v>
      </c>
      <c r="G20" s="30" t="e">
        <f t="shared" ca="1" si="1"/>
        <v>#VALUE!</v>
      </c>
      <c r="H20" s="29" t="s">
        <v>69</v>
      </c>
      <c r="I20" s="31"/>
      <c r="J20" s="32"/>
      <c r="K20" s="32" t="s">
        <v>84</v>
      </c>
      <c r="L20" s="31"/>
      <c r="M20" s="30" t="str">
        <f ca="1">IF(ISBLANK($F45),"SANS NOM",$F45)</f>
        <v>LES RAMONETTES</v>
      </c>
    </row>
    <row r="21" spans="1:13" x14ac:dyDescent="0.25">
      <c r="A21" s="28" t="s">
        <v>26</v>
      </c>
      <c r="B21" s="29" t="s">
        <v>27</v>
      </c>
      <c r="C21" s="28" t="s">
        <v>65</v>
      </c>
      <c r="D21" s="28" t="s">
        <v>85</v>
      </c>
      <c r="E21" s="28" t="s">
        <v>86</v>
      </c>
      <c r="F21" s="30" t="e">
        <f t="shared" ca="1" si="0"/>
        <v>#VALUE!</v>
      </c>
      <c r="G21" s="30" t="e">
        <f t="shared" ca="1" si="1"/>
        <v>#VALUE!</v>
      </c>
      <c r="H21" s="29" t="s">
        <v>75</v>
      </c>
      <c r="I21" s="31"/>
      <c r="J21" s="32"/>
      <c r="K21" s="32" t="s">
        <v>75</v>
      </c>
      <c r="L21" s="31"/>
      <c r="M21" s="30" t="str">
        <f ca="1">IF(ISBLANK($F46),"SANS NOM",$F46)</f>
        <v>CHARLES PERRAULT</v>
      </c>
    </row>
    <row r="22" spans="1:13" x14ac:dyDescent="0.25">
      <c r="A22" s="28" t="s">
        <v>26</v>
      </c>
      <c r="B22" s="29" t="s">
        <v>27</v>
      </c>
      <c r="C22" s="28" t="s">
        <v>65</v>
      </c>
      <c r="D22" s="28" t="s">
        <v>87</v>
      </c>
      <c r="E22" s="28"/>
      <c r="F22" s="30" t="e">
        <f t="shared" ca="1" si="0"/>
        <v>#VALUE!</v>
      </c>
      <c r="G22" s="30" t="str">
        <f t="shared" si="1"/>
        <v>0780776V - E.M.PU - SEPTEUIL</v>
      </c>
      <c r="H22" s="29" t="s">
        <v>55</v>
      </c>
      <c r="I22" s="31"/>
      <c r="J22" s="32"/>
      <c r="K22" s="32" t="s">
        <v>43</v>
      </c>
      <c r="L22" s="31"/>
      <c r="M22" s="30" t="str">
        <f ca="1">IF(ISBLANK($F47),"SANS NOM",$F47)</f>
        <v>ARC EN CIEL</v>
      </c>
    </row>
    <row r="23" spans="1:13" x14ac:dyDescent="0.25">
      <c r="A23" s="28" t="s">
        <v>26</v>
      </c>
      <c r="B23" s="29" t="s">
        <v>27</v>
      </c>
      <c r="C23" s="28" t="s">
        <v>65</v>
      </c>
      <c r="D23" s="28" t="s">
        <v>88</v>
      </c>
      <c r="E23" s="28" t="s">
        <v>89</v>
      </c>
      <c r="F23" s="30" t="e">
        <f t="shared" ca="1" si="0"/>
        <v>#VALUE!</v>
      </c>
      <c r="G23" s="30" t="e">
        <f t="shared" ca="1" si="1"/>
        <v>#VALUE!</v>
      </c>
      <c r="H23" s="29" t="s">
        <v>90</v>
      </c>
      <c r="I23" s="31"/>
      <c r="J23" s="32"/>
      <c r="K23" s="32" t="s">
        <v>45</v>
      </c>
      <c r="L23" s="31"/>
    </row>
    <row r="24" spans="1:13" x14ac:dyDescent="0.25">
      <c r="A24" s="28" t="s">
        <v>26</v>
      </c>
      <c r="B24" s="29" t="s">
        <v>27</v>
      </c>
      <c r="C24" s="28" t="s">
        <v>65</v>
      </c>
      <c r="D24" s="28" t="s">
        <v>91</v>
      </c>
      <c r="E24" s="28"/>
      <c r="F24" s="30" t="e">
        <f t="shared" ca="1" si="0"/>
        <v>#VALUE!</v>
      </c>
      <c r="G24" s="30" t="str">
        <f t="shared" si="1"/>
        <v>0780832F - E.M.PU - THOIRY</v>
      </c>
      <c r="H24" s="29" t="s">
        <v>92</v>
      </c>
      <c r="I24" s="31"/>
      <c r="J24" s="32"/>
      <c r="K24" s="32" t="s">
        <v>48</v>
      </c>
      <c r="L24" s="31"/>
    </row>
    <row r="25" spans="1:13" x14ac:dyDescent="0.25">
      <c r="A25" s="28" t="s">
        <v>26</v>
      </c>
      <c r="B25" s="29" t="s">
        <v>27</v>
      </c>
      <c r="C25" s="28" t="s">
        <v>28</v>
      </c>
      <c r="D25" s="28" t="s">
        <v>93</v>
      </c>
      <c r="E25" s="28" t="s">
        <v>94</v>
      </c>
      <c r="F25" s="30" t="e">
        <f t="shared" ca="1" si="0"/>
        <v>#VALUE!</v>
      </c>
      <c r="G25" s="30" t="e">
        <f t="shared" ca="1" si="1"/>
        <v>#VALUE!</v>
      </c>
      <c r="H25" s="29" t="s">
        <v>26</v>
      </c>
      <c r="I25" s="31"/>
      <c r="J25" s="32"/>
      <c r="K25" s="32" t="s">
        <v>50</v>
      </c>
      <c r="L25" s="31"/>
    </row>
    <row r="26" spans="1:13" x14ac:dyDescent="0.25">
      <c r="A26" s="28" t="s">
        <v>26</v>
      </c>
      <c r="B26" s="29" t="s">
        <v>27</v>
      </c>
      <c r="C26" s="28" t="s">
        <v>28</v>
      </c>
      <c r="D26" s="28" t="s">
        <v>95</v>
      </c>
      <c r="E26" s="28" t="s">
        <v>96</v>
      </c>
      <c r="F26" s="30" t="e">
        <f t="shared" ca="1" si="0"/>
        <v>#VALUE!</v>
      </c>
      <c r="G26" s="30" t="e">
        <f t="shared" ca="1" si="1"/>
        <v>#VALUE!</v>
      </c>
      <c r="H26" s="29" t="s">
        <v>31</v>
      </c>
      <c r="I26" s="31"/>
      <c r="J26" s="32"/>
      <c r="K26" s="32" t="s">
        <v>97</v>
      </c>
      <c r="L26" s="31"/>
    </row>
    <row r="27" spans="1:13" x14ac:dyDescent="0.25">
      <c r="A27" s="28" t="s">
        <v>26</v>
      </c>
      <c r="B27" s="29" t="s">
        <v>27</v>
      </c>
      <c r="C27" s="28" t="s">
        <v>28</v>
      </c>
      <c r="D27" s="28" t="s">
        <v>98</v>
      </c>
      <c r="E27" s="28"/>
      <c r="F27" s="30" t="e">
        <f t="shared" ca="1" si="0"/>
        <v>#VALUE!</v>
      </c>
      <c r="G27" s="30" t="str">
        <f t="shared" si="1"/>
        <v>0780940Y - E.E.PU - AUTOUILLET</v>
      </c>
      <c r="H27" s="29" t="s">
        <v>34</v>
      </c>
      <c r="I27" s="31"/>
      <c r="J27" s="32"/>
      <c r="K27" s="32" t="s">
        <v>55</v>
      </c>
      <c r="L27" s="31"/>
    </row>
    <row r="28" spans="1:13" x14ac:dyDescent="0.25">
      <c r="A28" s="28" t="s">
        <v>26</v>
      </c>
      <c r="B28" s="29" t="s">
        <v>27</v>
      </c>
      <c r="C28" s="28" t="s">
        <v>28</v>
      </c>
      <c r="D28" s="28" t="s">
        <v>99</v>
      </c>
      <c r="E28" s="28" t="s">
        <v>100</v>
      </c>
      <c r="F28" s="30" t="e">
        <f t="shared" ca="1" si="0"/>
        <v>#VALUE!</v>
      </c>
      <c r="G28" s="30" t="e">
        <f t="shared" ca="1" si="1"/>
        <v>#VALUE!</v>
      </c>
      <c r="H28" s="29" t="s">
        <v>39</v>
      </c>
      <c r="I28" s="31"/>
      <c r="J28" s="32"/>
      <c r="K28" s="32" t="s">
        <v>90</v>
      </c>
      <c r="L28" s="31"/>
    </row>
    <row r="29" spans="1:13" x14ac:dyDescent="0.25">
      <c r="A29" s="28" t="s">
        <v>26</v>
      </c>
      <c r="B29" s="29" t="s">
        <v>27</v>
      </c>
      <c r="C29" s="28" t="s">
        <v>28</v>
      </c>
      <c r="D29" s="28" t="s">
        <v>101</v>
      </c>
      <c r="E29" s="28"/>
      <c r="F29" s="30" t="e">
        <f t="shared" ca="1" si="0"/>
        <v>#VALUE!</v>
      </c>
      <c r="G29" s="30" t="str">
        <f t="shared" si="1"/>
        <v>0780945D - E.E.PU - BOISSY SANS AVOIR</v>
      </c>
      <c r="H29" s="29" t="s">
        <v>46</v>
      </c>
      <c r="I29" s="31"/>
      <c r="J29" s="32"/>
      <c r="K29" s="32" t="s">
        <v>52</v>
      </c>
      <c r="L29" s="31"/>
    </row>
    <row r="30" spans="1:13" x14ac:dyDescent="0.25">
      <c r="A30" s="28" t="s">
        <v>26</v>
      </c>
      <c r="B30" s="29" t="s">
        <v>27</v>
      </c>
      <c r="C30" s="28" t="s">
        <v>28</v>
      </c>
      <c r="D30" s="28" t="s">
        <v>102</v>
      </c>
      <c r="E30" s="28"/>
      <c r="F30" s="30" t="e">
        <f t="shared" ca="1" si="0"/>
        <v>#VALUE!</v>
      </c>
      <c r="G30" s="30" t="str">
        <f t="shared" si="1"/>
        <v>0780946E - E.E.PU - FLEXANVILLE</v>
      </c>
      <c r="H30" s="29" t="s">
        <v>53</v>
      </c>
      <c r="I30" s="31"/>
      <c r="J30" s="32"/>
      <c r="K30" s="32" t="s">
        <v>103</v>
      </c>
      <c r="L30" s="31"/>
    </row>
    <row r="31" spans="1:13" x14ac:dyDescent="0.25">
      <c r="A31" s="28" t="s">
        <v>26</v>
      </c>
      <c r="B31" s="29" t="s">
        <v>27</v>
      </c>
      <c r="C31" s="28" t="s">
        <v>28</v>
      </c>
      <c r="D31" s="28" t="s">
        <v>104</v>
      </c>
      <c r="E31" s="28"/>
      <c r="F31" s="30" t="e">
        <f t="shared" ca="1" si="0"/>
        <v>#VALUE!</v>
      </c>
      <c r="G31" s="30" t="str">
        <f t="shared" si="1"/>
        <v>0780951K - E.E.PU - GOUPILLIERES</v>
      </c>
      <c r="H31" s="29" t="s">
        <v>58</v>
      </c>
      <c r="I31" s="31"/>
      <c r="J31" s="32"/>
      <c r="K31" s="32" t="s">
        <v>92</v>
      </c>
      <c r="L31" s="31"/>
    </row>
    <row r="32" spans="1:13" x14ac:dyDescent="0.25">
      <c r="A32" s="28" t="s">
        <v>26</v>
      </c>
      <c r="B32" s="29" t="s">
        <v>27</v>
      </c>
      <c r="C32" s="28" t="s">
        <v>28</v>
      </c>
      <c r="D32" s="28" t="s">
        <v>105</v>
      </c>
      <c r="E32" s="28"/>
      <c r="F32" s="30" t="e">
        <f t="shared" ca="1" si="0"/>
        <v>#VALUE!</v>
      </c>
      <c r="G32" s="30" t="str">
        <f t="shared" si="1"/>
        <v>0780953M - E.E.PU - MARCQ</v>
      </c>
      <c r="H32" s="29" t="s">
        <v>76</v>
      </c>
      <c r="I32" s="31"/>
      <c r="J32" s="32"/>
      <c r="K32" s="32" t="s">
        <v>106</v>
      </c>
      <c r="L32" s="31"/>
    </row>
    <row r="33" spans="1:12" x14ac:dyDescent="0.25">
      <c r="A33" s="28" t="s">
        <v>26</v>
      </c>
      <c r="B33" s="29" t="s">
        <v>27</v>
      </c>
      <c r="C33" s="28" t="s">
        <v>28</v>
      </c>
      <c r="D33" s="28" t="s">
        <v>107</v>
      </c>
      <c r="E33" s="28" t="s">
        <v>108</v>
      </c>
      <c r="F33" s="30" t="e">
        <f t="shared" ca="1" si="0"/>
        <v>#VALUE!</v>
      </c>
      <c r="G33" s="30" t="e">
        <f t="shared" ca="1" si="1"/>
        <v>#VALUE!</v>
      </c>
      <c r="H33" s="29" t="s">
        <v>68</v>
      </c>
      <c r="I33" s="31"/>
      <c r="J33" s="32"/>
      <c r="K33" s="32" t="s">
        <v>109</v>
      </c>
      <c r="L33" s="31"/>
    </row>
    <row r="34" spans="1:12" x14ac:dyDescent="0.25">
      <c r="A34" s="28" t="s">
        <v>26</v>
      </c>
      <c r="B34" s="29" t="s">
        <v>27</v>
      </c>
      <c r="C34" s="28" t="s">
        <v>28</v>
      </c>
      <c r="D34" s="28" t="s">
        <v>110</v>
      </c>
      <c r="E34" s="28" t="s">
        <v>111</v>
      </c>
      <c r="F34" s="30" t="e">
        <f t="shared" ca="1" si="0"/>
        <v>#VALUE!</v>
      </c>
      <c r="G34" s="30" t="e">
        <f t="shared" ca="1" si="1"/>
        <v>#VALUE!</v>
      </c>
      <c r="H34" s="29" t="s">
        <v>84</v>
      </c>
      <c r="I34" s="31"/>
      <c r="J34" s="29"/>
      <c r="L34" s="31"/>
    </row>
    <row r="35" spans="1:12" x14ac:dyDescent="0.25">
      <c r="A35" s="28" t="s">
        <v>26</v>
      </c>
      <c r="B35" s="29" t="s">
        <v>27</v>
      </c>
      <c r="C35" s="28" t="s">
        <v>28</v>
      </c>
      <c r="D35" s="28" t="s">
        <v>112</v>
      </c>
      <c r="E35" s="28" t="s">
        <v>113</v>
      </c>
      <c r="F35" s="30" t="e">
        <f t="shared" ca="1" si="0"/>
        <v>#VALUE!</v>
      </c>
      <c r="G35" s="30" t="e">
        <f t="shared" ca="1" si="1"/>
        <v>#VALUE!</v>
      </c>
      <c r="H35" s="29" t="s">
        <v>72</v>
      </c>
      <c r="I35" s="31"/>
      <c r="J35" s="29"/>
      <c r="L35" s="31"/>
    </row>
    <row r="36" spans="1:12" x14ac:dyDescent="0.25">
      <c r="A36" s="28" t="s">
        <v>26</v>
      </c>
      <c r="B36" s="29" t="s">
        <v>27</v>
      </c>
      <c r="C36" s="28" t="s">
        <v>28</v>
      </c>
      <c r="D36" s="28" t="s">
        <v>114</v>
      </c>
      <c r="E36" s="28" t="s">
        <v>115</v>
      </c>
      <c r="F36" s="30" t="e">
        <f t="shared" ca="1" si="0"/>
        <v>#VALUE!</v>
      </c>
      <c r="G36" s="30" t="e">
        <f t="shared" ca="1" si="1"/>
        <v>#VALUE!</v>
      </c>
      <c r="H36" s="29" t="s">
        <v>90</v>
      </c>
      <c r="I36" s="31"/>
      <c r="J36" s="29"/>
      <c r="L36" s="31"/>
    </row>
    <row r="37" spans="1:12" x14ac:dyDescent="0.25">
      <c r="A37" s="28" t="s">
        <v>26</v>
      </c>
      <c r="B37" s="29" t="s">
        <v>27</v>
      </c>
      <c r="C37" s="28" t="s">
        <v>28</v>
      </c>
      <c r="D37" s="28" t="s">
        <v>116</v>
      </c>
      <c r="E37" s="28"/>
      <c r="F37" s="30" t="e">
        <f t="shared" ca="1" si="0"/>
        <v>#VALUE!</v>
      </c>
      <c r="G37" s="30" t="str">
        <f t="shared" si="1"/>
        <v>0780969E - E.E.PU - SAULX MARCHAIS</v>
      </c>
      <c r="H37" s="29" t="s">
        <v>97</v>
      </c>
      <c r="I37" s="31"/>
      <c r="J37" s="29"/>
      <c r="L37" s="31"/>
    </row>
    <row r="38" spans="1:12" x14ac:dyDescent="0.25">
      <c r="A38" s="28" t="s">
        <v>26</v>
      </c>
      <c r="B38" s="29" t="s">
        <v>27</v>
      </c>
      <c r="C38" s="28" t="s">
        <v>28</v>
      </c>
      <c r="D38" s="28" t="s">
        <v>117</v>
      </c>
      <c r="E38" s="28"/>
      <c r="F38" s="30" t="e">
        <f t="shared" ca="1" si="0"/>
        <v>#VALUE!</v>
      </c>
      <c r="G38" s="30" t="str">
        <f t="shared" si="1"/>
        <v>0780970F - E.E.PU - TACOIGNIERES</v>
      </c>
      <c r="H38" s="29" t="s">
        <v>103</v>
      </c>
      <c r="I38" s="31"/>
      <c r="J38" s="29"/>
      <c r="L38" s="31"/>
    </row>
    <row r="39" spans="1:12" x14ac:dyDescent="0.25">
      <c r="A39" s="28" t="s">
        <v>26</v>
      </c>
      <c r="B39" s="29" t="s">
        <v>27</v>
      </c>
      <c r="C39" s="28" t="s">
        <v>28</v>
      </c>
      <c r="D39" s="28" t="s">
        <v>118</v>
      </c>
      <c r="E39" s="28"/>
      <c r="F39" s="30" t="e">
        <f t="shared" ca="1" si="0"/>
        <v>#VALUE!</v>
      </c>
      <c r="G39" s="30" t="str">
        <f t="shared" si="1"/>
        <v>0780972H - E.E.PU - THOIRY</v>
      </c>
      <c r="H39" s="29" t="s">
        <v>92</v>
      </c>
      <c r="I39" s="31"/>
      <c r="J39" s="29"/>
      <c r="L39" s="31"/>
    </row>
    <row r="40" spans="1:12" x14ac:dyDescent="0.25">
      <c r="A40" s="28" t="s">
        <v>26</v>
      </c>
      <c r="B40" s="29" t="s">
        <v>27</v>
      </c>
      <c r="C40" s="28" t="s">
        <v>28</v>
      </c>
      <c r="D40" s="28" t="s">
        <v>119</v>
      </c>
      <c r="E40" s="28"/>
      <c r="F40" s="30" t="e">
        <f t="shared" ca="1" si="0"/>
        <v>#VALUE!</v>
      </c>
      <c r="G40" s="30" t="str">
        <f t="shared" si="1"/>
        <v>0780975L - E.E.PU - VILLIERS LE MAHIEU</v>
      </c>
      <c r="H40" s="29" t="s">
        <v>106</v>
      </c>
      <c r="I40" s="31"/>
      <c r="J40" s="29"/>
      <c r="L40" s="31"/>
    </row>
    <row r="41" spans="1:12" x14ac:dyDescent="0.25">
      <c r="A41" s="28" t="s">
        <v>26</v>
      </c>
      <c r="B41" s="29" t="s">
        <v>27</v>
      </c>
      <c r="C41" s="28" t="s">
        <v>28</v>
      </c>
      <c r="D41" s="28" t="s">
        <v>120</v>
      </c>
      <c r="E41" s="28" t="s">
        <v>121</v>
      </c>
      <c r="F41" s="30" t="e">
        <f t="shared" ca="1" si="0"/>
        <v>#VALUE!</v>
      </c>
      <c r="G41" s="30" t="e">
        <f t="shared" ca="1" si="1"/>
        <v>#VALUE!</v>
      </c>
      <c r="H41" s="29" t="s">
        <v>109</v>
      </c>
      <c r="I41" s="31"/>
      <c r="J41" s="29"/>
      <c r="L41" s="31"/>
    </row>
    <row r="42" spans="1:12" x14ac:dyDescent="0.25">
      <c r="A42" s="28" t="s">
        <v>26</v>
      </c>
      <c r="B42" s="29" t="s">
        <v>27</v>
      </c>
      <c r="C42" s="28" t="s">
        <v>65</v>
      </c>
      <c r="D42" s="28" t="s">
        <v>122</v>
      </c>
      <c r="E42" s="28"/>
      <c r="F42" s="30" t="e">
        <f t="shared" ca="1" si="0"/>
        <v>#VALUE!</v>
      </c>
      <c r="G42" s="30" t="str">
        <f t="shared" si="1"/>
        <v>0781635D - E.M.PU - GRESSEY</v>
      </c>
      <c r="H42" s="29" t="s">
        <v>60</v>
      </c>
      <c r="I42" s="31"/>
      <c r="J42" s="29"/>
      <c r="L42" s="31"/>
    </row>
    <row r="43" spans="1:12" x14ac:dyDescent="0.25">
      <c r="A43" s="28" t="s">
        <v>26</v>
      </c>
      <c r="B43" s="29" t="s">
        <v>27</v>
      </c>
      <c r="C43" s="28" t="s">
        <v>65</v>
      </c>
      <c r="D43" s="28" t="s">
        <v>123</v>
      </c>
      <c r="E43" s="28"/>
      <c r="F43" s="30" t="e">
        <f t="shared" ca="1" si="0"/>
        <v>#VALUE!</v>
      </c>
      <c r="G43" s="30" t="str">
        <f t="shared" si="1"/>
        <v>0781659E - E.M.PU - GARANCIERES</v>
      </c>
      <c r="H43" s="29" t="s">
        <v>56</v>
      </c>
      <c r="I43" s="31"/>
      <c r="J43" s="29"/>
      <c r="L43" s="31"/>
    </row>
    <row r="44" spans="1:12" x14ac:dyDescent="0.25">
      <c r="A44" s="28" t="s">
        <v>26</v>
      </c>
      <c r="B44" s="29" t="s">
        <v>27</v>
      </c>
      <c r="C44" s="28" t="s">
        <v>28</v>
      </c>
      <c r="D44" s="28" t="s">
        <v>124</v>
      </c>
      <c r="E44" s="28" t="s">
        <v>81</v>
      </c>
      <c r="F44" s="30" t="e">
        <f t="shared" ca="1" si="0"/>
        <v>#VALUE!</v>
      </c>
      <c r="G44" s="30" t="e">
        <f t="shared" ca="1" si="1"/>
        <v>#VALUE!</v>
      </c>
      <c r="H44" s="29" t="s">
        <v>69</v>
      </c>
      <c r="I44" s="31"/>
      <c r="J44" s="29"/>
      <c r="L44" s="31"/>
    </row>
    <row r="45" spans="1:12" x14ac:dyDescent="0.25">
      <c r="A45" s="28" t="s">
        <v>26</v>
      </c>
      <c r="B45" s="29" t="s">
        <v>27</v>
      </c>
      <c r="C45" s="28" t="s">
        <v>65</v>
      </c>
      <c r="D45" s="28" t="s">
        <v>125</v>
      </c>
      <c r="E45" s="28" t="s">
        <v>126</v>
      </c>
      <c r="F45" s="30" t="e">
        <f t="shared" ca="1" si="0"/>
        <v>#VALUE!</v>
      </c>
      <c r="G45" s="30" t="e">
        <f t="shared" ca="1" si="1"/>
        <v>#VALUE!</v>
      </c>
      <c r="H45" s="29" t="s">
        <v>109</v>
      </c>
      <c r="I45" s="31"/>
      <c r="J45" s="29"/>
      <c r="L45" s="31"/>
    </row>
    <row r="46" spans="1:12" x14ac:dyDescent="0.25">
      <c r="A46" s="28" t="s">
        <v>26</v>
      </c>
      <c r="B46" s="29" t="s">
        <v>27</v>
      </c>
      <c r="C46" s="28" t="s">
        <v>65</v>
      </c>
      <c r="D46" s="28" t="s">
        <v>127</v>
      </c>
      <c r="E46" s="28" t="s">
        <v>128</v>
      </c>
      <c r="F46" s="30" t="e">
        <f t="shared" ca="1" si="0"/>
        <v>#VALUE!</v>
      </c>
      <c r="G46" s="30" t="e">
        <f t="shared" ca="1" si="1"/>
        <v>#VALUE!</v>
      </c>
      <c r="H46" s="29" t="s">
        <v>26</v>
      </c>
      <c r="I46" s="31"/>
      <c r="J46" s="29"/>
      <c r="L46" s="31"/>
    </row>
    <row r="47" spans="1:12" x14ac:dyDescent="0.25">
      <c r="A47" s="28" t="s">
        <v>26</v>
      </c>
      <c r="B47" s="29" t="s">
        <v>27</v>
      </c>
      <c r="C47" s="28" t="s">
        <v>65</v>
      </c>
      <c r="D47" s="28" t="s">
        <v>4</v>
      </c>
      <c r="E47" s="28" t="s">
        <v>129</v>
      </c>
      <c r="F47" s="30" t="e">
        <f t="shared" ca="1" si="0"/>
        <v>#VALUE!</v>
      </c>
      <c r="G47" s="30" t="e">
        <f t="shared" ca="1" si="1"/>
        <v>#VALUE!</v>
      </c>
      <c r="H47" s="29" t="s">
        <v>2</v>
      </c>
      <c r="I47" s="31"/>
      <c r="J47" s="29"/>
      <c r="L47" s="31"/>
    </row>
    <row r="48" spans="1:12" x14ac:dyDescent="0.25">
      <c r="A48" s="28" t="s">
        <v>26</v>
      </c>
      <c r="B48" s="29" t="s">
        <v>27</v>
      </c>
      <c r="C48" s="28" t="s">
        <v>65</v>
      </c>
      <c r="D48" s="28" t="s">
        <v>130</v>
      </c>
      <c r="E48" s="28"/>
      <c r="F48" s="30" t="e">
        <f t="shared" ca="1" si="0"/>
        <v>#VALUE!</v>
      </c>
      <c r="G48" s="30" t="str">
        <f t="shared" si="1"/>
        <v>0783367L - E.M.PU - LA QUEUE LES YVELINES</v>
      </c>
      <c r="H48" s="29" t="s">
        <v>72</v>
      </c>
      <c r="I48" s="31"/>
      <c r="J48" s="29"/>
      <c r="L48" s="3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données</vt:lpstr>
      <vt:lpstr>Feuil3</vt:lpstr>
    </vt:vector>
  </TitlesOfParts>
  <Company>DSI-Rectorat de Versailles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Grot-Guerinier</dc:creator>
  <cp:lastModifiedBy>Florence Allora</cp:lastModifiedBy>
  <cp:revision>5</cp:revision>
  <cp:lastPrinted>2020-08-25T12:38:37Z</cp:lastPrinted>
  <dcterms:created xsi:type="dcterms:W3CDTF">2017-10-03T11:54:04Z</dcterms:created>
  <dcterms:modified xsi:type="dcterms:W3CDTF">2020-08-25T12:39:22Z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DSI-Rectorat de Versailles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